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2B19A4B7-BC5E-4DF1-ADE9-DC1AC864E5F8}" xr6:coauthVersionLast="47" xr6:coauthVersionMax="47" xr10:uidLastSave="{00000000-0000-0000-0000-000000000000}"/>
  <workbookProtection workbookAlgorithmName="SHA-512" workbookHashValue="uih5mqy3ALtO86e7jivhJOHIy13bDlTl006sp/ES4VHeiuXmdGdqBMVW0nOBW5qR0b4KPk0VJUUZECnFr9ZfMQ==" workbookSaltValue="YR6ROHcx1fDuo0u29hlJlA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</calcChain>
</file>

<file path=xl/sharedStrings.xml><?xml version="1.0" encoding="utf-8"?>
<sst xmlns="http://schemas.openxmlformats.org/spreadsheetml/2006/main" count="107" uniqueCount="101">
  <si>
    <t>NO.</t>
  </si>
  <si>
    <t>DESCRIPTION</t>
  </si>
  <si>
    <t>AMOUNT</t>
  </si>
  <si>
    <t>DATE</t>
  </si>
  <si>
    <t>PAID TO THE CFDC COMMUNITY DEVELOPMENT PARTICIPATION AND HUMAN RESOURCE FEES</t>
  </si>
  <si>
    <t>FINAL PAYMENT AGAINST THE COMMUNITY DEVELOPMENT PARTICIPATION AND HUMAN RESOURCE BENEFITS</t>
  </si>
  <si>
    <t>CUBIC METER FEES PAYMENT TO THE CFDC OF FMC AREA "F" CONCESSION</t>
  </si>
  <si>
    <t>FINAL CUBIC  METER FEES PAYMENT TO THE CFDC IN KEEPING WITH THE MOU BETWEEN THE CFDC AND ELLC</t>
  </si>
  <si>
    <t>CUBIC METER FEES PAYMENT TO THE CFDC OF FMC AREA "F" OF GRAND GEDEH COUNTY</t>
  </si>
  <si>
    <t xml:space="preserve">  </t>
  </si>
  <si>
    <t>FINAL HUMAN RESOURCE DEVELOPMENT FEES PAYMENT FOR 2016</t>
  </si>
  <si>
    <t>FIRST INSTALLMENT HUMAN  RESOURCE DEVELOPMENT FUND PAYMENT FOR 2016</t>
  </si>
  <si>
    <t>CASH PAY TO THE CFDC OF GRAND GEDEH COUNTY AGAINST 2015 BALANCE HUMAN RESOURCE FUND</t>
  </si>
  <si>
    <t xml:space="preserve">FINAL HUMAN RESOURCE FEES PAYMENT TO THE CFDC OF GRAND GEDEH COUNTY FOR 2015 </t>
  </si>
  <si>
    <t>CASH PAY TO THE CFDC OF GRAND GEDEH COUNTY AGAINST 2015 CUBIC METER FEES</t>
  </si>
  <si>
    <t>FINAL CUBIC METER FEES PAYMENT FOR 2016</t>
  </si>
  <si>
    <t xml:space="preserve"> Zwedru Office</t>
  </si>
  <si>
    <t>Republic of Liberia</t>
  </si>
  <si>
    <t>FINAL CUBIC METER FEES PAYMENT FOR 2014 &amp; 2015 OPERATIONAL PERIOD</t>
  </si>
  <si>
    <t>CUBIC METER FEES PAYMENT ON ACCOUNT TO THE CFDC OF GRAND GEDEH COUNTY</t>
  </si>
  <si>
    <t>PAID TO THE CFDC CUBIC METER (M3) FEES</t>
  </si>
  <si>
    <t>PAYMENT AGAINST THE BALANCE G. GEDEH CFDC HUMAN RESOURCE FUND FOR 2015 OPERATIONAL PERIOD</t>
  </si>
  <si>
    <t>PART PAYMENT FOR HUMAN RESOURCE DEVELOPMENT FEES TO THE CFDC OF GRAND GEDEH COUNTY</t>
  </si>
  <si>
    <t>FINAL 2017 HUMAN RESOURCE DEVELOPMENT FEES PAYMENT TO THE CFDC OF G. GEDEH COUNTY</t>
  </si>
  <si>
    <t xml:space="preserve">  Grand Gedeh and River Gee Counties</t>
  </si>
  <si>
    <t>DEPOSITED IN CFDC ACCOUNT (METER CUBE (M3) FEES)</t>
  </si>
  <si>
    <t xml:space="preserve"> FROM MARCH 27, 2013 UP TO DATE</t>
  </si>
  <si>
    <t>FINAL 2018 HUMAN RESOURCE DEVELOPMENT FEES PAYMENT TO THE CFDC OF G. GEDEH COUNTY</t>
  </si>
  <si>
    <t>2018 FIRST INSTALLMENT HUMAN RESOURCE DEVELOPMENT FEES PAYMENT TO THE CFDC OF G. G. COUNTY</t>
  </si>
  <si>
    <t>CUBIC METER FEES PAYMENT FOR THE MONTH OF SEPTEMBER AND OCTOBER 2018</t>
  </si>
  <si>
    <t>Cubic meter fees payment for August 2018</t>
  </si>
  <si>
    <t>FIRST INSTALLMENT HUMAN  RESOURCE DEVELOPMENT FUND PAYMENT FOR 2019</t>
  </si>
  <si>
    <t xml:space="preserve">Cubic meter fees payment to the CFDC of Grand Gedeh County; January 2019 - March 14, 2019 </t>
  </si>
  <si>
    <t>Full and final payment to the CFDC of G. G. County for 2019 Human Resource Fees</t>
  </si>
  <si>
    <t xml:space="preserve">Cubic meter fees payment to the CFDC of Grand Gedeh County </t>
  </si>
  <si>
    <t xml:space="preserve">Cubic meter fees payment to the CFDC </t>
  </si>
  <si>
    <t xml:space="preserve">Cubic meter fees payment  </t>
  </si>
  <si>
    <t xml:space="preserve">First installment payment for 2020 H. R. Development </t>
  </si>
  <si>
    <t xml:space="preserve">Full and final installment payment for 2020 H. R. Development </t>
  </si>
  <si>
    <t xml:space="preserve">Cubic meter fees payment </t>
  </si>
  <si>
    <t>TOTAL AMOUNT PAID TO THE CFDC OF GRAND GEDEH COUNTY BY ELLC</t>
  </si>
  <si>
    <t xml:space="preserve">CFDC Cubic meter fees payment </t>
  </si>
  <si>
    <t xml:space="preserve">Cash given to the CFDC to facilitate quarterly meeting </t>
  </si>
  <si>
    <t>Cash given to CFDC for the signing of the S. A</t>
  </si>
  <si>
    <t>CFDC Mobilization cost for ELLC-wlabo town dispute trip</t>
  </si>
  <si>
    <t>CFDC trip facilitation to wlabo town for meeting over dispute</t>
  </si>
  <si>
    <t>Transport and accommondation for the CFDC trip to wlabo town - konobo</t>
  </si>
  <si>
    <t>Transportation facilitation fees for the CFDC trip to wlabo Town-Konobo</t>
  </si>
  <si>
    <t>Feeding and transportation facilitation for the CFDC quarterly meeting</t>
  </si>
  <si>
    <t>Transportation and feeding for the CFDC quarterly meeting</t>
  </si>
  <si>
    <t xml:space="preserve">Facilitate transportations for the CFDC quarterly meeting </t>
  </si>
  <si>
    <t>Facilitation of CFDC emergency meeting with six (6) konobo affected communities</t>
  </si>
  <si>
    <t>CFDC cubic meter fees payment for April and May 2020</t>
  </si>
  <si>
    <t xml:space="preserve">Transportation facilitation for trip to Banklor town </t>
  </si>
  <si>
    <t>CFDC cubic meter fees payment for the month of June 2020</t>
  </si>
  <si>
    <t>Transportation facilitation and feeding for hosting of meeting</t>
  </si>
  <si>
    <t>Cubic meter fees payment for the month of July and August 2020</t>
  </si>
  <si>
    <t xml:space="preserve">Cubic meter fees payment November and December 2020 </t>
  </si>
  <si>
    <t>Cubic meter fees payment for January and February 2021</t>
  </si>
  <si>
    <t>Human Resource Development 2021 first instalment payment to the CFDC of G. Gedeh County</t>
  </si>
  <si>
    <t>Cubic meter fees payment for March and April 2021</t>
  </si>
  <si>
    <t>Cubic meter fees payment for May 2021</t>
  </si>
  <si>
    <t>Payment of cubic meters to the CFDC of Grand Gedeh County</t>
  </si>
  <si>
    <t>Final payment of cubic meters to the CFDC of Grand Gedeh County for 2021</t>
  </si>
  <si>
    <t xml:space="preserve">January 2022 cubic meters fees payment to the CFDC of Grand Gedeh county </t>
  </si>
  <si>
    <t xml:space="preserve">February 2022 cubic meters fees payment to the CFDC of Grand Gedeh county </t>
  </si>
  <si>
    <t xml:space="preserve">March 2022 cubic meters fees payment to the CFDC of Grand Gedeh county </t>
  </si>
  <si>
    <t xml:space="preserve">April 2022 cubic meters fees payment to the CFDC of Grand Gedeh county </t>
  </si>
  <si>
    <t xml:space="preserve">May 2022 cubic meters fees payment to the CFDC of Grand Gedeh county </t>
  </si>
  <si>
    <t>Transport and accommodation to the CFDC and FDA for</t>
  </si>
  <si>
    <t>Payment to the CFDC as requested for community dispute settlement</t>
  </si>
  <si>
    <t>Fuel and compensation for county authority's trip to putu for dispute settlement</t>
  </si>
  <si>
    <t>Food and transport for the community members after dispute settlement</t>
  </si>
  <si>
    <t xml:space="preserve">June 2022 cubic meters fees payment to the CFDC of Grand Gedeh county </t>
  </si>
  <si>
    <t>Contribution to the CFDC G. G. County for the SA Signing program</t>
  </si>
  <si>
    <t xml:space="preserve">                CFDC Area "F" of Grand Gedeh County General Payment Accounts </t>
  </si>
  <si>
    <t>Payment to the CFDC of G. G. County against the Social Agreement signing program</t>
  </si>
  <si>
    <t>Part payment to the CFDC of G.G Co. against August 2022 cubic meter fees</t>
  </si>
  <si>
    <t>Full payment for August 2022 cubic meter fees</t>
  </si>
  <si>
    <t>Full and final payment for 2021 Human Resource Fees/Benefit</t>
  </si>
  <si>
    <t>September 2022 cubic meter fees payment to the CFDC of G. G. County</t>
  </si>
  <si>
    <t>October 2022 cubic meter fees payment to the CFDC of G. G. County</t>
  </si>
  <si>
    <t>Full and final payment for 2022 Human Resource Fees/Benefit</t>
  </si>
  <si>
    <t>Full payment for November 2022 cubic meter fees</t>
  </si>
  <si>
    <t>Payment for the construction of two hand pumps for 2023</t>
  </si>
  <si>
    <t>First Instalment payment of Human Resource Benefits for 2023</t>
  </si>
  <si>
    <t>Full payment for December 2022 cubic meter fees</t>
  </si>
  <si>
    <t>CFDC 11</t>
  </si>
  <si>
    <t>m3</t>
  </si>
  <si>
    <t>logs</t>
  </si>
  <si>
    <t>CFDC 3/CFDC 4/ Rec 1</t>
  </si>
  <si>
    <t>CFDC 8</t>
  </si>
  <si>
    <t>CFDC 6 &amp; CFDC 12</t>
  </si>
  <si>
    <t>dated Jan 30, 2023 &amp; feb 20, 2023 (Check 00052460)</t>
  </si>
  <si>
    <t>dated Jan 30, 2023 &amp; feb 20, 2023 (Check 00052456)</t>
  </si>
  <si>
    <t>CFDC 2/CFDC 5/CFDC 10/Rec 1</t>
  </si>
  <si>
    <t>CFDC 7 &amp; CFDC 9</t>
  </si>
  <si>
    <t>actually dated x/Dec 16, 2022 (check 00057668)</t>
  </si>
  <si>
    <t>reported $1068.36 (alhtough note the date of the  receipt is Jan 12, 2022)/Jan 202, 23/jan 18, 2023/deposit slip: $1,169 1/17/23</t>
  </si>
  <si>
    <t>actually $1898.20 (alhtough note the date of the  receipt is Jan 12, 2022)/Jan 20, 23/deposit slip: $1899 1/17/23</t>
  </si>
  <si>
    <t>check $3,462.57 15/12/22; deposit slip $3,462.57 17/12/22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</si>
</sst>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u val="doubleAccounting"/>
      <sz val="11"/>
      <color theme="1"/>
      <name val="Cambria"/>
      <family val="1"/>
      <scheme val="major"/>
    </font>
    <font>
      <b/>
      <i/>
      <sz val="18"/>
      <color theme="1"/>
      <name val="Cambria"/>
      <family val="1"/>
      <scheme val="major"/>
    </font>
    <font>
      <b/>
      <i/>
      <sz val="16"/>
      <color theme="1"/>
      <name val="Cambria"/>
      <family val="1"/>
      <scheme val="major"/>
    </font>
    <font>
      <i/>
      <sz val="14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7" fillId="0" borderId="0" xfId="0" applyFont="1"/>
    <xf numFmtId="44" fontId="8" fillId="0" borderId="0" xfId="0" applyNumberFormat="1" applyFont="1"/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4" fontId="5" fillId="2" borderId="1" xfId="1" applyFont="1" applyFill="1" applyBorder="1"/>
    <xf numFmtId="15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/>
    <xf numFmtId="44" fontId="5" fillId="2" borderId="1" xfId="1" applyFont="1" applyFill="1" applyBorder="1" applyAlignment="1">
      <alignment horizontal="right"/>
    </xf>
    <xf numFmtId="0" fontId="5" fillId="2" borderId="0" xfId="0" applyFont="1" applyFill="1"/>
    <xf numFmtId="44" fontId="5" fillId="2" borderId="1" xfId="1" applyFont="1" applyFill="1" applyBorder="1" applyAlignment="1">
      <alignment horizontal="left" readingOrder="2"/>
    </xf>
    <xf numFmtId="44" fontId="5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4" fontId="5" fillId="2" borderId="1" xfId="1" applyFont="1" applyFill="1" applyBorder="1" applyAlignment="1">
      <alignment horizontal="center"/>
    </xf>
    <xf numFmtId="44" fontId="5" fillId="2" borderId="1" xfId="0" applyNumberFormat="1" applyFont="1" applyFill="1" applyBorder="1" applyAlignment="1">
      <alignment horizontal="left"/>
    </xf>
    <xf numFmtId="0" fontId="5" fillId="2" borderId="2" xfId="0" applyFont="1" applyFill="1" applyBorder="1"/>
    <xf numFmtId="44" fontId="5" fillId="2" borderId="2" xfId="0" applyNumberFormat="1" applyFont="1" applyFill="1" applyBorder="1" applyAlignment="1">
      <alignment horizontal="left"/>
    </xf>
    <xf numFmtId="0" fontId="12" fillId="2" borderId="2" xfId="0" applyFont="1" applyFill="1" applyBorder="1"/>
    <xf numFmtId="44" fontId="12" fillId="2" borderId="2" xfId="0" applyNumberFormat="1" applyFont="1" applyFill="1" applyBorder="1"/>
    <xf numFmtId="44" fontId="13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5" fontId="13" fillId="0" borderId="1" xfId="0" applyNumberFormat="1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44" fontId="13" fillId="0" borderId="1" xfId="1" applyFont="1" applyFill="1" applyBorder="1" applyAlignment="1">
      <alignment horizontal="left"/>
    </xf>
    <xf numFmtId="15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1" applyFont="1" applyBorder="1" applyAlignment="1">
      <alignment horizontal="left"/>
    </xf>
    <xf numFmtId="44" fontId="5" fillId="0" borderId="1" xfId="1" applyFont="1" applyFill="1" applyBorder="1"/>
    <xf numFmtId="44" fontId="5" fillId="0" borderId="1" xfId="0" applyNumberFormat="1" applyFont="1" applyBorder="1"/>
    <xf numFmtId="44" fontId="5" fillId="2" borderId="1" xfId="0" applyNumberFormat="1" applyFont="1" applyFill="1" applyBorder="1" applyAlignment="1">
      <alignment horizontal="center"/>
    </xf>
    <xf numFmtId="44" fontId="1" fillId="3" borderId="1" xfId="2" applyNumberFormat="1" applyBorder="1"/>
    <xf numFmtId="15" fontId="5" fillId="2" borderId="0" xfId="0" applyNumberFormat="1" applyFont="1" applyFill="1" applyAlignment="1">
      <alignment horizontal="left"/>
    </xf>
    <xf numFmtId="15" fontId="5" fillId="2" borderId="2" xfId="0" applyNumberFormat="1" applyFont="1" applyFill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1" fontId="0" fillId="0" borderId="0" xfId="0" applyNumberFormat="1"/>
    <xf numFmtId="1" fontId="7" fillId="0" borderId="0" xfId="0" applyNumberFormat="1" applyFont="1"/>
    <xf numFmtId="1" fontId="6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44" fontId="1" fillId="4" borderId="1" xfId="3" applyNumberFormat="1" applyBorder="1"/>
  </cellXfs>
  <cellStyles count="4">
    <cellStyle name="20% - Accent3" xfId="2" builtinId="38"/>
    <cellStyle name="60% - Accent3" xfId="3" builtinId="40"/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123825</xdr:rowOff>
    </xdr:from>
    <xdr:to>
      <xdr:col>7</xdr:col>
      <xdr:colOff>1863725</xdr:colOff>
      <xdr:row>5</xdr:row>
      <xdr:rowOff>104775</xdr:rowOff>
    </xdr:to>
    <xdr:pic>
      <xdr:nvPicPr>
        <xdr:cNvPr id="2" name="Immagine 1" descr="logo ELL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828674" y="123825"/>
          <a:ext cx="8039101" cy="933450"/>
        </a:xfrm>
        <a:prstGeom prst="rect">
          <a:avLst/>
        </a:prstGeom>
        <a:solidFill>
          <a:srgbClr val="C0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workbookViewId="0">
      <selection activeCell="I88" sqref="I88"/>
    </sheetView>
  </sheetViews>
  <sheetFormatPr defaultColWidth="8.81640625" defaultRowHeight="14.5" x14ac:dyDescent="0.35"/>
  <cols>
    <col min="1" max="1" width="3.6328125" customWidth="1"/>
    <col min="2" max="2" width="5.453125" customWidth="1"/>
    <col min="3" max="4" width="12" customWidth="1"/>
    <col min="5" max="5" width="12" style="41" customWidth="1"/>
    <col min="6" max="6" width="50.81640625" customWidth="1"/>
    <col min="7" max="7" width="15" customWidth="1"/>
    <col min="8" max="8" width="24.453125" bestFit="1" customWidth="1"/>
  </cols>
  <sheetData>
    <row r="1" spans="2:11" x14ac:dyDescent="0.35">
      <c r="B1" t="s">
        <v>9</v>
      </c>
    </row>
    <row r="7" spans="2:11" ht="15.5" x14ac:dyDescent="0.35">
      <c r="F7" s="1" t="s">
        <v>16</v>
      </c>
    </row>
    <row r="8" spans="2:11" ht="15.5" x14ac:dyDescent="0.35">
      <c r="F8" s="1" t="s">
        <v>24</v>
      </c>
    </row>
    <row r="9" spans="2:11" ht="15.5" x14ac:dyDescent="0.35">
      <c r="F9" s="1" t="s">
        <v>17</v>
      </c>
    </row>
    <row r="10" spans="2:11" ht="22.5" x14ac:dyDescent="0.45">
      <c r="F10" s="8" t="s">
        <v>75</v>
      </c>
    </row>
    <row r="11" spans="2:11" ht="20" x14ac:dyDescent="0.4">
      <c r="C11" s="5"/>
      <c r="D11" s="5"/>
      <c r="E11" s="42"/>
      <c r="F11" s="9" t="s">
        <v>26</v>
      </c>
    </row>
    <row r="12" spans="2:11" ht="18.5" x14ac:dyDescent="0.45">
      <c r="D12" t="s">
        <v>88</v>
      </c>
      <c r="E12" s="41" t="s">
        <v>89</v>
      </c>
      <c r="F12" s="10"/>
    </row>
    <row r="13" spans="2:11" ht="17.25" customHeight="1" x14ac:dyDescent="0.35">
      <c r="B13" s="2" t="s">
        <v>0</v>
      </c>
      <c r="C13" s="2" t="s">
        <v>3</v>
      </c>
      <c r="D13" s="2"/>
      <c r="E13" s="43"/>
      <c r="F13" s="2" t="s">
        <v>1</v>
      </c>
      <c r="G13" s="2" t="s">
        <v>2</v>
      </c>
    </row>
    <row r="14" spans="2:11" ht="17.25" customHeight="1" x14ac:dyDescent="0.35">
      <c r="B14" s="26">
        <v>1</v>
      </c>
      <c r="C14" s="12">
        <v>41360</v>
      </c>
      <c r="D14" s="12"/>
      <c r="E14" s="44"/>
      <c r="F14" s="13" t="s">
        <v>4</v>
      </c>
      <c r="G14" s="14">
        <v>7500</v>
      </c>
      <c r="H14" s="7"/>
      <c r="I14" s="7"/>
      <c r="J14" s="7"/>
      <c r="K14" s="7"/>
    </row>
    <row r="15" spans="2:11" ht="17.25" customHeight="1" x14ac:dyDescent="0.45">
      <c r="B15" s="26">
        <v>2</v>
      </c>
      <c r="C15" s="12">
        <v>41361</v>
      </c>
      <c r="D15" s="12"/>
      <c r="E15" s="44"/>
      <c r="F15" s="13" t="s">
        <v>20</v>
      </c>
      <c r="G15" s="14">
        <v>1348</v>
      </c>
      <c r="H15" s="6"/>
    </row>
    <row r="16" spans="2:11" ht="17.25" customHeight="1" x14ac:dyDescent="0.35">
      <c r="B16" s="26">
        <v>3</v>
      </c>
      <c r="C16" s="12">
        <v>41705</v>
      </c>
      <c r="D16" s="12"/>
      <c r="E16" s="44"/>
      <c r="F16" s="13" t="s">
        <v>4</v>
      </c>
      <c r="G16" s="14">
        <v>6000</v>
      </c>
      <c r="H16" s="7"/>
      <c r="I16" s="7"/>
      <c r="J16" s="7"/>
      <c r="K16" s="7"/>
    </row>
    <row r="17" spans="1:12" ht="17.25" customHeight="1" x14ac:dyDescent="0.35">
      <c r="B17" s="26">
        <v>4</v>
      </c>
      <c r="C17" s="12">
        <v>41712</v>
      </c>
      <c r="D17" s="12"/>
      <c r="E17" s="44"/>
      <c r="F17" s="13" t="s">
        <v>4</v>
      </c>
      <c r="G17" s="14">
        <v>4000</v>
      </c>
    </row>
    <row r="18" spans="1:12" ht="17.25" customHeight="1" x14ac:dyDescent="0.45">
      <c r="B18" s="26">
        <v>5</v>
      </c>
      <c r="C18" s="12">
        <v>41813</v>
      </c>
      <c r="D18" s="12"/>
      <c r="E18" s="44"/>
      <c r="F18" s="13" t="s">
        <v>4</v>
      </c>
      <c r="G18" s="14">
        <v>7000</v>
      </c>
      <c r="H18" s="6"/>
    </row>
    <row r="19" spans="1:12" ht="17.25" customHeight="1" x14ac:dyDescent="0.35">
      <c r="B19" s="26">
        <v>6</v>
      </c>
      <c r="C19" s="12">
        <v>41953</v>
      </c>
      <c r="D19" s="12"/>
      <c r="E19" s="44"/>
      <c r="F19" s="13" t="s">
        <v>4</v>
      </c>
      <c r="G19" s="14">
        <v>9000</v>
      </c>
      <c r="H19" s="7"/>
    </row>
    <row r="20" spans="1:12" ht="17.25" customHeight="1" x14ac:dyDescent="0.35">
      <c r="B20" s="26">
        <v>7</v>
      </c>
      <c r="C20" s="12">
        <v>41972</v>
      </c>
      <c r="D20" s="12"/>
      <c r="E20" s="44"/>
      <c r="F20" s="13" t="s">
        <v>5</v>
      </c>
      <c r="G20" s="14">
        <v>10000</v>
      </c>
    </row>
    <row r="21" spans="1:12" ht="17.25" customHeight="1" x14ac:dyDescent="0.35">
      <c r="B21" s="26">
        <v>8</v>
      </c>
      <c r="C21" s="12">
        <v>42001</v>
      </c>
      <c r="D21" s="12"/>
      <c r="E21" s="44"/>
      <c r="F21" s="13" t="s">
        <v>25</v>
      </c>
      <c r="G21" s="14">
        <v>9531.2199999999993</v>
      </c>
    </row>
    <row r="22" spans="1:12" ht="17.25" customHeight="1" x14ac:dyDescent="0.35">
      <c r="B22" s="26">
        <v>9</v>
      </c>
      <c r="C22" s="12">
        <v>42053</v>
      </c>
      <c r="D22" s="12"/>
      <c r="E22" s="44"/>
      <c r="F22" s="13" t="s">
        <v>6</v>
      </c>
      <c r="G22" s="14">
        <v>9531.2199999999993</v>
      </c>
    </row>
    <row r="23" spans="1:12" ht="17.25" customHeight="1" x14ac:dyDescent="0.45">
      <c r="B23" s="26">
        <v>10</v>
      </c>
      <c r="C23" s="12">
        <v>42088</v>
      </c>
      <c r="D23" s="12"/>
      <c r="E23" s="44"/>
      <c r="F23" s="13" t="s">
        <v>7</v>
      </c>
      <c r="G23" s="14">
        <v>9531.2199999999993</v>
      </c>
      <c r="H23" s="6"/>
    </row>
    <row r="24" spans="1:12" ht="17.25" customHeight="1" x14ac:dyDescent="0.35">
      <c r="B24" s="26">
        <v>11</v>
      </c>
      <c r="C24" s="12">
        <v>42122</v>
      </c>
      <c r="D24" s="12"/>
      <c r="E24" s="44"/>
      <c r="F24" s="13" t="s">
        <v>19</v>
      </c>
      <c r="G24" s="14">
        <v>7500</v>
      </c>
      <c r="H24" s="7"/>
      <c r="I24" s="7"/>
      <c r="J24" s="7"/>
      <c r="K24" s="7"/>
      <c r="L24" s="7"/>
    </row>
    <row r="25" spans="1:12" ht="17.25" customHeight="1" x14ac:dyDescent="0.35">
      <c r="B25" s="26">
        <v>12</v>
      </c>
      <c r="C25" s="12">
        <v>42195</v>
      </c>
      <c r="D25" s="12"/>
      <c r="E25" s="44"/>
      <c r="F25" s="13" t="s">
        <v>8</v>
      </c>
      <c r="G25" s="14">
        <v>10000</v>
      </c>
    </row>
    <row r="26" spans="1:12" ht="17.25" customHeight="1" x14ac:dyDescent="0.35">
      <c r="A26" s="3"/>
      <c r="B26" s="26">
        <v>13</v>
      </c>
      <c r="C26" s="12">
        <v>42291</v>
      </c>
      <c r="D26" s="12"/>
      <c r="E26" s="44"/>
      <c r="F26" s="13" t="s">
        <v>18</v>
      </c>
      <c r="G26" s="14">
        <v>16905</v>
      </c>
    </row>
    <row r="27" spans="1:12" ht="17.25" customHeight="1" x14ac:dyDescent="0.35">
      <c r="A27" s="3"/>
      <c r="B27" s="26">
        <f>B26+1</f>
        <v>14</v>
      </c>
      <c r="C27" s="12">
        <v>42353</v>
      </c>
      <c r="D27" s="38"/>
      <c r="E27" s="45"/>
      <c r="F27" s="15" t="s">
        <v>21</v>
      </c>
      <c r="G27" s="16">
        <v>7500</v>
      </c>
    </row>
    <row r="28" spans="1:12" ht="17.25" customHeight="1" x14ac:dyDescent="0.35">
      <c r="A28" s="3"/>
      <c r="B28" s="26">
        <f t="shared" ref="B28:B92" si="0">B27+1</f>
        <v>15</v>
      </c>
      <c r="C28" s="12">
        <v>42409</v>
      </c>
      <c r="D28" s="12"/>
      <c r="E28" s="44"/>
      <c r="F28" s="13" t="s">
        <v>12</v>
      </c>
      <c r="G28" s="11">
        <v>2500</v>
      </c>
    </row>
    <row r="29" spans="1:12" ht="17.25" customHeight="1" x14ac:dyDescent="0.35">
      <c r="A29" s="3"/>
      <c r="B29" s="26">
        <f t="shared" si="0"/>
        <v>16</v>
      </c>
      <c r="C29" s="12">
        <v>42451</v>
      </c>
      <c r="D29" s="12"/>
      <c r="E29" s="44"/>
      <c r="F29" s="13" t="s">
        <v>12</v>
      </c>
      <c r="G29" s="11">
        <v>2500</v>
      </c>
    </row>
    <row r="30" spans="1:12" ht="17.25" customHeight="1" x14ac:dyDescent="0.35">
      <c r="A30" s="3"/>
      <c r="B30" s="26">
        <f t="shared" si="0"/>
        <v>17</v>
      </c>
      <c r="C30" s="12">
        <v>42475</v>
      </c>
      <c r="D30" s="12"/>
      <c r="E30" s="44"/>
      <c r="F30" s="13" t="s">
        <v>13</v>
      </c>
      <c r="G30" s="11">
        <v>2500</v>
      </c>
    </row>
    <row r="31" spans="1:12" ht="17.25" customHeight="1" x14ac:dyDescent="0.35">
      <c r="A31" s="3"/>
      <c r="B31" s="26">
        <f t="shared" si="0"/>
        <v>18</v>
      </c>
      <c r="C31" s="12">
        <v>42479</v>
      </c>
      <c r="D31" s="12"/>
      <c r="E31" s="44"/>
      <c r="F31" s="18" t="s">
        <v>43</v>
      </c>
      <c r="G31" s="17">
        <v>500</v>
      </c>
    </row>
    <row r="32" spans="1:12" ht="17.25" customHeight="1" x14ac:dyDescent="0.45">
      <c r="A32" s="3"/>
      <c r="B32" s="26">
        <f t="shared" si="0"/>
        <v>19</v>
      </c>
      <c r="C32" s="12">
        <v>42531</v>
      </c>
      <c r="D32" s="12"/>
      <c r="E32" s="44"/>
      <c r="F32" s="13" t="s">
        <v>14</v>
      </c>
      <c r="G32" s="17">
        <v>5000</v>
      </c>
      <c r="H32" s="6"/>
    </row>
    <row r="33" spans="1:11" ht="17.25" customHeight="1" x14ac:dyDescent="0.35">
      <c r="A33" s="3"/>
      <c r="B33" s="26">
        <f t="shared" si="0"/>
        <v>20</v>
      </c>
      <c r="C33" s="12">
        <v>42576</v>
      </c>
      <c r="D33" s="12"/>
      <c r="E33" s="44"/>
      <c r="F33" s="13" t="s">
        <v>11</v>
      </c>
      <c r="G33" s="11">
        <v>7157</v>
      </c>
      <c r="H33" s="7"/>
      <c r="I33" s="7"/>
      <c r="J33" s="7"/>
      <c r="K33" s="7"/>
    </row>
    <row r="34" spans="1:11" ht="17.25" customHeight="1" x14ac:dyDescent="0.35">
      <c r="A34" s="3"/>
      <c r="B34" s="26">
        <f t="shared" si="0"/>
        <v>21</v>
      </c>
      <c r="C34" s="12">
        <v>42678</v>
      </c>
      <c r="D34" s="12"/>
      <c r="E34" s="44"/>
      <c r="F34" s="13" t="s">
        <v>10</v>
      </c>
      <c r="G34" s="17">
        <v>4400</v>
      </c>
    </row>
    <row r="35" spans="1:11" ht="17.25" customHeight="1" x14ac:dyDescent="0.35">
      <c r="A35" s="3"/>
      <c r="B35" s="26">
        <f t="shared" si="0"/>
        <v>22</v>
      </c>
      <c r="C35" s="12">
        <v>371409</v>
      </c>
      <c r="D35" s="12"/>
      <c r="E35" s="44"/>
      <c r="F35" s="13" t="s">
        <v>15</v>
      </c>
      <c r="G35" s="17">
        <v>2644</v>
      </c>
    </row>
    <row r="36" spans="1:11" ht="17.25" customHeight="1" x14ac:dyDescent="0.35">
      <c r="A36" s="3"/>
      <c r="B36" s="26">
        <f t="shared" si="0"/>
        <v>23</v>
      </c>
      <c r="C36" s="12">
        <v>42756</v>
      </c>
      <c r="D36" s="12"/>
      <c r="E36" s="44"/>
      <c r="F36" s="18" t="s">
        <v>50</v>
      </c>
      <c r="G36" s="17">
        <v>700</v>
      </c>
    </row>
    <row r="37" spans="1:11" ht="17.25" customHeight="1" x14ac:dyDescent="0.35">
      <c r="A37" s="3"/>
      <c r="B37" s="26">
        <f t="shared" si="0"/>
        <v>24</v>
      </c>
      <c r="C37" s="12">
        <v>42818</v>
      </c>
      <c r="D37" s="12"/>
      <c r="E37" s="44"/>
      <c r="F37" s="13" t="s">
        <v>22</v>
      </c>
      <c r="G37" s="17">
        <v>6600</v>
      </c>
    </row>
    <row r="38" spans="1:11" ht="17.25" customHeight="1" x14ac:dyDescent="0.45">
      <c r="A38" s="3"/>
      <c r="B38" s="26">
        <f t="shared" si="0"/>
        <v>25</v>
      </c>
      <c r="C38" s="12">
        <v>42957</v>
      </c>
      <c r="D38" s="12"/>
      <c r="E38" s="44"/>
      <c r="F38" s="13" t="s">
        <v>23</v>
      </c>
      <c r="G38" s="20">
        <v>4400</v>
      </c>
      <c r="H38" s="6"/>
    </row>
    <row r="39" spans="1:11" ht="17.25" customHeight="1" x14ac:dyDescent="0.45">
      <c r="A39" s="3"/>
      <c r="B39" s="26">
        <f t="shared" si="0"/>
        <v>26</v>
      </c>
      <c r="C39" s="12">
        <v>43075</v>
      </c>
      <c r="D39" s="12"/>
      <c r="E39" s="44"/>
      <c r="F39" s="18" t="s">
        <v>42</v>
      </c>
      <c r="G39" s="19">
        <v>500</v>
      </c>
      <c r="H39" s="6"/>
    </row>
    <row r="40" spans="1:11" ht="17.25" customHeight="1" x14ac:dyDescent="0.45">
      <c r="A40" s="3"/>
      <c r="B40" s="26">
        <f t="shared" si="0"/>
        <v>27</v>
      </c>
      <c r="C40" s="12">
        <v>43259</v>
      </c>
      <c r="D40" s="12"/>
      <c r="E40" s="44"/>
      <c r="F40" s="13" t="s">
        <v>28</v>
      </c>
      <c r="G40" s="17">
        <v>6600</v>
      </c>
      <c r="H40" s="6"/>
    </row>
    <row r="41" spans="1:11" ht="17.25" customHeight="1" x14ac:dyDescent="0.45">
      <c r="A41" s="3"/>
      <c r="B41" s="26">
        <f t="shared" si="0"/>
        <v>28</v>
      </c>
      <c r="C41" s="12">
        <v>43277</v>
      </c>
      <c r="D41" s="12"/>
      <c r="E41" s="44"/>
      <c r="F41" s="13" t="s">
        <v>27</v>
      </c>
      <c r="G41" s="20">
        <v>4400</v>
      </c>
      <c r="H41" s="6"/>
    </row>
    <row r="42" spans="1:11" ht="17.25" customHeight="1" x14ac:dyDescent="0.45">
      <c r="A42" s="3"/>
      <c r="B42" s="26">
        <f t="shared" si="0"/>
        <v>29</v>
      </c>
      <c r="C42" s="12">
        <v>43448</v>
      </c>
      <c r="D42" s="39"/>
      <c r="E42" s="46"/>
      <c r="F42" s="21" t="s">
        <v>29</v>
      </c>
      <c r="G42" s="22">
        <v>1929.48</v>
      </c>
      <c r="H42" s="6"/>
    </row>
    <row r="43" spans="1:11" ht="17.25" customHeight="1" x14ac:dyDescent="0.35">
      <c r="A43" s="3"/>
      <c r="B43" s="26">
        <f t="shared" si="0"/>
        <v>30</v>
      </c>
      <c r="C43" s="12">
        <v>43498</v>
      </c>
      <c r="D43" s="12"/>
      <c r="E43" s="44"/>
      <c r="F43" s="18" t="s">
        <v>30</v>
      </c>
      <c r="G43" s="17">
        <v>2058.69</v>
      </c>
    </row>
    <row r="44" spans="1:11" ht="17.25" customHeight="1" x14ac:dyDescent="0.35">
      <c r="A44" s="3"/>
      <c r="B44" s="26">
        <f t="shared" si="0"/>
        <v>31</v>
      </c>
      <c r="C44" s="12">
        <v>43498</v>
      </c>
      <c r="D44" s="12"/>
      <c r="E44" s="44"/>
      <c r="F44" s="18" t="s">
        <v>49</v>
      </c>
      <c r="G44" s="17">
        <v>500</v>
      </c>
    </row>
    <row r="45" spans="1:11" ht="17.25" customHeight="1" x14ac:dyDescent="0.35">
      <c r="A45" s="3"/>
      <c r="B45" s="26">
        <f t="shared" si="0"/>
        <v>32</v>
      </c>
      <c r="C45" s="12">
        <v>43531</v>
      </c>
      <c r="D45" s="12"/>
      <c r="E45" s="44"/>
      <c r="F45" s="13" t="s">
        <v>31</v>
      </c>
      <c r="G45" s="17">
        <v>6600</v>
      </c>
    </row>
    <row r="46" spans="1:11" ht="17.25" customHeight="1" x14ac:dyDescent="0.35">
      <c r="A46" s="3"/>
      <c r="B46" s="26">
        <f t="shared" si="0"/>
        <v>33</v>
      </c>
      <c r="C46" s="12">
        <v>43578</v>
      </c>
      <c r="D46" s="12"/>
      <c r="E46" s="44"/>
      <c r="F46" s="18" t="s">
        <v>32</v>
      </c>
      <c r="G46" s="17">
        <v>6782.37</v>
      </c>
    </row>
    <row r="47" spans="1:11" ht="17.25" customHeight="1" x14ac:dyDescent="0.35">
      <c r="A47" s="3"/>
      <c r="B47" s="26">
        <f t="shared" si="0"/>
        <v>34</v>
      </c>
      <c r="C47" s="12">
        <v>43628</v>
      </c>
      <c r="D47" s="12"/>
      <c r="E47" s="44"/>
      <c r="F47" s="18" t="s">
        <v>33</v>
      </c>
      <c r="G47" s="11">
        <v>4400</v>
      </c>
    </row>
    <row r="48" spans="1:11" ht="17.25" customHeight="1" x14ac:dyDescent="0.35">
      <c r="A48" s="3"/>
      <c r="B48" s="26">
        <f t="shared" si="0"/>
        <v>35</v>
      </c>
      <c r="C48" s="12">
        <v>43628</v>
      </c>
      <c r="D48" s="12"/>
      <c r="E48" s="44"/>
      <c r="F48" s="18" t="s">
        <v>34</v>
      </c>
      <c r="G48" s="11">
        <v>6524.78</v>
      </c>
    </row>
    <row r="49" spans="1:7" ht="17.25" customHeight="1" x14ac:dyDescent="0.35">
      <c r="A49" s="3"/>
      <c r="B49" s="26">
        <f t="shared" si="0"/>
        <v>36</v>
      </c>
      <c r="C49" s="12">
        <v>43669</v>
      </c>
      <c r="D49" s="12"/>
      <c r="E49" s="44"/>
      <c r="F49" s="18" t="s">
        <v>35</v>
      </c>
      <c r="G49" s="11">
        <v>5016.46</v>
      </c>
    </row>
    <row r="50" spans="1:7" ht="17.25" customHeight="1" x14ac:dyDescent="0.35">
      <c r="A50" s="3"/>
      <c r="B50" s="26">
        <f t="shared" si="0"/>
        <v>37</v>
      </c>
      <c r="C50" s="12">
        <v>43699</v>
      </c>
      <c r="D50" s="12"/>
      <c r="E50" s="44"/>
      <c r="F50" s="18" t="s">
        <v>36</v>
      </c>
      <c r="G50" s="11">
        <v>1130.72</v>
      </c>
    </row>
    <row r="51" spans="1:7" ht="17.25" customHeight="1" x14ac:dyDescent="0.35">
      <c r="A51" s="3"/>
      <c r="B51" s="26">
        <f t="shared" si="0"/>
        <v>38</v>
      </c>
      <c r="C51" s="12">
        <v>43699</v>
      </c>
      <c r="D51" s="12"/>
      <c r="E51" s="44"/>
      <c r="F51" s="18" t="s">
        <v>48</v>
      </c>
      <c r="G51" s="11">
        <v>500</v>
      </c>
    </row>
    <row r="52" spans="1:7" ht="17.25" customHeight="1" x14ac:dyDescent="0.35">
      <c r="A52" s="3"/>
      <c r="B52" s="26">
        <f t="shared" si="0"/>
        <v>39</v>
      </c>
      <c r="C52" s="12">
        <v>43823</v>
      </c>
      <c r="D52" s="12"/>
      <c r="E52" s="44"/>
      <c r="F52" s="13" t="s">
        <v>41</v>
      </c>
      <c r="G52" s="11">
        <v>754.76</v>
      </c>
    </row>
    <row r="53" spans="1:7" ht="17.25" customHeight="1" x14ac:dyDescent="0.35">
      <c r="B53" s="26">
        <f t="shared" si="0"/>
        <v>40</v>
      </c>
      <c r="C53" s="12">
        <v>43882</v>
      </c>
      <c r="D53" s="12"/>
      <c r="E53" s="44"/>
      <c r="F53" s="18" t="s">
        <v>37</v>
      </c>
      <c r="G53" s="17">
        <v>6600</v>
      </c>
    </row>
    <row r="54" spans="1:7" ht="17.25" customHeight="1" x14ac:dyDescent="0.35">
      <c r="B54" s="26">
        <f t="shared" si="0"/>
        <v>41</v>
      </c>
      <c r="C54" s="12">
        <v>43888</v>
      </c>
      <c r="D54" s="12"/>
      <c r="E54" s="44"/>
      <c r="F54" s="18" t="s">
        <v>34</v>
      </c>
      <c r="G54" s="17">
        <v>6950.72</v>
      </c>
    </row>
    <row r="55" spans="1:7" ht="17.25" customHeight="1" x14ac:dyDescent="0.35">
      <c r="B55" s="26">
        <f t="shared" si="0"/>
        <v>42</v>
      </c>
      <c r="C55" s="12">
        <v>43895</v>
      </c>
      <c r="D55" s="12"/>
      <c r="E55" s="44"/>
      <c r="F55" s="13" t="s">
        <v>47</v>
      </c>
      <c r="G55" s="11">
        <v>100</v>
      </c>
    </row>
    <row r="56" spans="1:7" ht="17.25" customHeight="1" x14ac:dyDescent="0.35">
      <c r="B56" s="26">
        <f t="shared" si="0"/>
        <v>43</v>
      </c>
      <c r="C56" s="12">
        <v>43977</v>
      </c>
      <c r="D56" s="12"/>
      <c r="E56" s="44"/>
      <c r="F56" s="18" t="s">
        <v>38</v>
      </c>
      <c r="G56" s="11">
        <v>4400</v>
      </c>
    </row>
    <row r="57" spans="1:7" ht="17.25" customHeight="1" x14ac:dyDescent="0.35">
      <c r="B57" s="26">
        <f t="shared" si="0"/>
        <v>44</v>
      </c>
      <c r="C57" s="12">
        <v>43984</v>
      </c>
      <c r="D57" s="12"/>
      <c r="E57" s="44"/>
      <c r="F57" s="18" t="s">
        <v>39</v>
      </c>
      <c r="G57" s="11">
        <v>8472.2099999999991</v>
      </c>
    </row>
    <row r="58" spans="1:7" ht="17.25" customHeight="1" x14ac:dyDescent="0.35">
      <c r="B58" s="26">
        <f t="shared" si="0"/>
        <v>45</v>
      </c>
      <c r="C58" s="12">
        <v>44008</v>
      </c>
      <c r="D58" s="12"/>
      <c r="E58" s="44"/>
      <c r="F58" s="18" t="s">
        <v>46</v>
      </c>
      <c r="G58" s="17">
        <v>125</v>
      </c>
    </row>
    <row r="59" spans="1:7" ht="17.25" customHeight="1" x14ac:dyDescent="0.35">
      <c r="B59" s="26">
        <f t="shared" si="0"/>
        <v>46</v>
      </c>
      <c r="C59" s="12">
        <v>44018</v>
      </c>
      <c r="D59" s="12"/>
      <c r="E59" s="44"/>
      <c r="F59" s="18" t="s">
        <v>44</v>
      </c>
      <c r="G59" s="17">
        <v>100</v>
      </c>
    </row>
    <row r="60" spans="1:7" ht="17.25" customHeight="1" x14ac:dyDescent="0.35">
      <c r="B60" s="26">
        <f t="shared" si="0"/>
        <v>47</v>
      </c>
      <c r="C60" s="12">
        <v>44021</v>
      </c>
      <c r="D60" s="12"/>
      <c r="E60" s="44"/>
      <c r="F60" s="18" t="s">
        <v>45</v>
      </c>
      <c r="G60" s="17">
        <v>100</v>
      </c>
    </row>
    <row r="61" spans="1:7" ht="17.25" customHeight="1" x14ac:dyDescent="0.35">
      <c r="B61" s="26">
        <f t="shared" si="0"/>
        <v>48</v>
      </c>
      <c r="C61" s="12">
        <v>44061</v>
      </c>
      <c r="D61" s="12"/>
      <c r="E61" s="44"/>
      <c r="F61" s="13" t="s">
        <v>51</v>
      </c>
      <c r="G61" s="17">
        <v>1000</v>
      </c>
    </row>
    <row r="62" spans="1:7" ht="17.25" customHeight="1" x14ac:dyDescent="0.35">
      <c r="B62" s="26">
        <f t="shared" si="0"/>
        <v>49</v>
      </c>
      <c r="C62" s="12">
        <v>44065</v>
      </c>
      <c r="D62" s="12"/>
      <c r="E62" s="44"/>
      <c r="F62" s="18" t="s">
        <v>52</v>
      </c>
      <c r="G62" s="17">
        <v>9109.49</v>
      </c>
    </row>
    <row r="63" spans="1:7" ht="17.25" customHeight="1" x14ac:dyDescent="0.35">
      <c r="B63" s="26">
        <f t="shared" si="0"/>
        <v>50</v>
      </c>
      <c r="C63" s="12">
        <v>44077</v>
      </c>
      <c r="D63" s="12"/>
      <c r="E63" s="44"/>
      <c r="F63" s="13" t="s">
        <v>53</v>
      </c>
      <c r="G63" s="11">
        <v>350</v>
      </c>
    </row>
    <row r="64" spans="1:7" ht="17.25" customHeight="1" x14ac:dyDescent="0.35">
      <c r="B64" s="26">
        <f t="shared" si="0"/>
        <v>51</v>
      </c>
      <c r="C64" s="12">
        <v>44096</v>
      </c>
      <c r="D64" s="12"/>
      <c r="E64" s="44"/>
      <c r="F64" s="18" t="s">
        <v>54</v>
      </c>
      <c r="G64" s="11">
        <v>3401.39</v>
      </c>
    </row>
    <row r="65" spans="2:7" ht="17.25" customHeight="1" x14ac:dyDescent="0.35">
      <c r="B65" s="26">
        <f t="shared" si="0"/>
        <v>52</v>
      </c>
      <c r="C65" s="12">
        <v>44096</v>
      </c>
      <c r="D65" s="12"/>
      <c r="E65" s="44"/>
      <c r="F65" s="13" t="s">
        <v>55</v>
      </c>
      <c r="G65" s="11">
        <v>500</v>
      </c>
    </row>
    <row r="66" spans="2:7" ht="17.25" customHeight="1" x14ac:dyDescent="0.35">
      <c r="B66" s="26">
        <f t="shared" si="0"/>
        <v>53</v>
      </c>
      <c r="C66" s="12">
        <v>44166</v>
      </c>
      <c r="D66" s="12"/>
      <c r="E66" s="44"/>
      <c r="F66" s="18" t="s">
        <v>56</v>
      </c>
      <c r="G66" s="17">
        <v>6668</v>
      </c>
    </row>
    <row r="67" spans="2:7" ht="17.25" customHeight="1" x14ac:dyDescent="0.35">
      <c r="B67" s="26">
        <f t="shared" si="0"/>
        <v>54</v>
      </c>
      <c r="C67" s="12">
        <v>44253</v>
      </c>
      <c r="D67" s="12"/>
      <c r="E67" s="44"/>
      <c r="F67" s="18" t="s">
        <v>57</v>
      </c>
      <c r="G67" s="11">
        <v>6936.9</v>
      </c>
    </row>
    <row r="68" spans="2:7" ht="17.25" customHeight="1" x14ac:dyDescent="0.35">
      <c r="B68" s="26">
        <f t="shared" si="0"/>
        <v>55</v>
      </c>
      <c r="C68" s="12">
        <v>44282</v>
      </c>
      <c r="D68" s="12"/>
      <c r="E68" s="44"/>
      <c r="F68" s="18" t="s">
        <v>58</v>
      </c>
      <c r="G68" s="11">
        <v>7621</v>
      </c>
    </row>
    <row r="69" spans="2:7" ht="17.25" customHeight="1" x14ac:dyDescent="0.35">
      <c r="B69" s="26">
        <f t="shared" si="0"/>
        <v>56</v>
      </c>
      <c r="C69" s="12">
        <v>44328</v>
      </c>
      <c r="D69" s="12"/>
      <c r="E69" s="44"/>
      <c r="F69" s="13" t="s">
        <v>59</v>
      </c>
      <c r="G69" s="11">
        <v>6600</v>
      </c>
    </row>
    <row r="70" spans="2:7" ht="17.25" customHeight="1" x14ac:dyDescent="0.35">
      <c r="B70" s="26">
        <f t="shared" si="0"/>
        <v>57</v>
      </c>
      <c r="C70" s="27">
        <v>44426</v>
      </c>
      <c r="D70" s="27"/>
      <c r="E70" s="47"/>
      <c r="F70" s="28" t="s">
        <v>60</v>
      </c>
      <c r="G70" s="25">
        <v>9337.11</v>
      </c>
    </row>
    <row r="71" spans="2:7" ht="17.25" customHeight="1" x14ac:dyDescent="0.35">
      <c r="B71" s="26">
        <f t="shared" si="0"/>
        <v>58</v>
      </c>
      <c r="C71" s="27">
        <v>44505</v>
      </c>
      <c r="D71" s="27"/>
      <c r="E71" s="47"/>
      <c r="F71" s="28" t="s">
        <v>61</v>
      </c>
      <c r="G71" s="29">
        <v>5811.98</v>
      </c>
    </row>
    <row r="72" spans="2:7" ht="17.25" customHeight="1" x14ac:dyDescent="0.35">
      <c r="B72" s="26">
        <f t="shared" si="0"/>
        <v>59</v>
      </c>
      <c r="C72" s="30">
        <v>44663</v>
      </c>
      <c r="D72" s="30"/>
      <c r="E72" s="48"/>
      <c r="F72" s="31" t="s">
        <v>62</v>
      </c>
      <c r="G72" s="32">
        <v>9000</v>
      </c>
    </row>
    <row r="73" spans="2:7" ht="17.25" customHeight="1" x14ac:dyDescent="0.35">
      <c r="B73" s="26">
        <f t="shared" si="0"/>
        <v>60</v>
      </c>
      <c r="C73" s="30">
        <v>44674</v>
      </c>
      <c r="D73" s="30"/>
      <c r="E73" s="48"/>
      <c r="F73" s="4" t="s">
        <v>63</v>
      </c>
      <c r="G73" s="33">
        <v>9085.2900000000009</v>
      </c>
    </row>
    <row r="74" spans="2:7" ht="17.25" customHeight="1" x14ac:dyDescent="0.35">
      <c r="B74" s="26">
        <f t="shared" si="0"/>
        <v>61</v>
      </c>
      <c r="C74" s="30">
        <v>44718</v>
      </c>
      <c r="D74" s="30"/>
      <c r="E74" s="48"/>
      <c r="F74" s="31" t="s">
        <v>64</v>
      </c>
      <c r="G74" s="32">
        <v>5645.81</v>
      </c>
    </row>
    <row r="75" spans="2:7" ht="17.25" customHeight="1" x14ac:dyDescent="0.35">
      <c r="B75" s="26">
        <f t="shared" si="0"/>
        <v>62</v>
      </c>
      <c r="C75" s="30">
        <v>44733</v>
      </c>
      <c r="D75" s="30"/>
      <c r="E75" s="48"/>
      <c r="F75" s="31" t="s">
        <v>65</v>
      </c>
      <c r="G75" s="32">
        <v>8070.97</v>
      </c>
    </row>
    <row r="76" spans="2:7" ht="17.25" customHeight="1" x14ac:dyDescent="0.35">
      <c r="B76" s="26">
        <f t="shared" si="0"/>
        <v>63</v>
      </c>
      <c r="C76" s="30">
        <v>44754</v>
      </c>
      <c r="D76" s="30"/>
      <c r="E76" s="48"/>
      <c r="F76" s="31" t="s">
        <v>66</v>
      </c>
      <c r="G76" s="32">
        <v>3890.72</v>
      </c>
    </row>
    <row r="77" spans="2:7" ht="17.25" customHeight="1" x14ac:dyDescent="0.35">
      <c r="B77" s="26">
        <f t="shared" si="0"/>
        <v>64</v>
      </c>
      <c r="C77" s="30">
        <v>44781</v>
      </c>
      <c r="D77" s="30"/>
      <c r="E77" s="48"/>
      <c r="F77" s="31" t="s">
        <v>67</v>
      </c>
      <c r="G77" s="32">
        <v>5297.67</v>
      </c>
    </row>
    <row r="78" spans="2:7" ht="17.25" customHeight="1" x14ac:dyDescent="0.35">
      <c r="B78" s="26">
        <f t="shared" si="0"/>
        <v>65</v>
      </c>
      <c r="C78" s="30">
        <v>44838</v>
      </c>
      <c r="D78" s="30"/>
      <c r="E78" s="48"/>
      <c r="F78" s="31" t="s">
        <v>68</v>
      </c>
      <c r="G78" s="34">
        <v>4833.18</v>
      </c>
    </row>
    <row r="79" spans="2:7" ht="17.25" customHeight="1" x14ac:dyDescent="0.35">
      <c r="B79" s="26">
        <f t="shared" si="0"/>
        <v>66</v>
      </c>
      <c r="C79" s="12">
        <v>44847</v>
      </c>
      <c r="D79" s="12"/>
      <c r="E79" s="44"/>
      <c r="F79" s="31" t="s">
        <v>69</v>
      </c>
      <c r="G79" s="34">
        <v>1548</v>
      </c>
    </row>
    <row r="80" spans="2:7" ht="17.25" customHeight="1" x14ac:dyDescent="0.35">
      <c r="B80" s="26">
        <f t="shared" si="0"/>
        <v>67</v>
      </c>
      <c r="C80" s="30">
        <v>44852</v>
      </c>
      <c r="D80" s="30"/>
      <c r="E80" s="48"/>
      <c r="F80" s="31" t="s">
        <v>70</v>
      </c>
      <c r="G80" s="35">
        <v>373.33</v>
      </c>
    </row>
    <row r="81" spans="2:9" ht="17.25" customHeight="1" x14ac:dyDescent="0.35">
      <c r="B81" s="26">
        <f t="shared" si="0"/>
        <v>68</v>
      </c>
      <c r="C81" s="30">
        <v>44856</v>
      </c>
      <c r="D81" s="30"/>
      <c r="E81" s="48"/>
      <c r="F81" s="18" t="s">
        <v>71</v>
      </c>
      <c r="G81" s="36">
        <v>635</v>
      </c>
    </row>
    <row r="82" spans="2:9" ht="17.25" customHeight="1" x14ac:dyDescent="0.35">
      <c r="B82" s="26">
        <f t="shared" si="0"/>
        <v>69</v>
      </c>
      <c r="C82" s="12">
        <v>44858</v>
      </c>
      <c r="D82" s="12"/>
      <c r="E82" s="44"/>
      <c r="F82" s="18" t="s">
        <v>72</v>
      </c>
      <c r="G82" s="36">
        <v>380</v>
      </c>
    </row>
    <row r="83" spans="2:9" ht="17.25" customHeight="1" x14ac:dyDescent="0.35">
      <c r="B83" s="26">
        <f t="shared" si="0"/>
        <v>70</v>
      </c>
      <c r="C83" s="30">
        <v>44881</v>
      </c>
      <c r="D83" s="30"/>
      <c r="E83" s="48"/>
      <c r="F83" s="31" t="s">
        <v>73</v>
      </c>
      <c r="G83" s="35">
        <v>4636.88</v>
      </c>
    </row>
    <row r="84" spans="2:9" ht="17.25" customHeight="1" x14ac:dyDescent="0.35">
      <c r="B84" s="26">
        <f t="shared" si="0"/>
        <v>71</v>
      </c>
      <c r="C84" s="30">
        <v>44883</v>
      </c>
      <c r="D84" s="30"/>
      <c r="E84" s="48"/>
      <c r="F84" s="31" t="s">
        <v>74</v>
      </c>
      <c r="G84" s="35">
        <v>3000</v>
      </c>
    </row>
    <row r="85" spans="2:9" ht="17.25" customHeight="1" x14ac:dyDescent="0.35">
      <c r="B85" s="26">
        <f t="shared" si="0"/>
        <v>72</v>
      </c>
      <c r="C85" s="30">
        <v>44887</v>
      </c>
      <c r="D85" s="30"/>
      <c r="E85" s="48"/>
      <c r="F85" s="31" t="s">
        <v>76</v>
      </c>
      <c r="G85" s="35">
        <v>3240</v>
      </c>
    </row>
    <row r="86" spans="2:9" ht="17.25" customHeight="1" x14ac:dyDescent="0.35">
      <c r="B86" s="26">
        <f t="shared" si="0"/>
        <v>73</v>
      </c>
      <c r="C86" s="30">
        <v>44907</v>
      </c>
      <c r="D86" s="30"/>
      <c r="E86" s="48"/>
      <c r="F86" s="31" t="s">
        <v>77</v>
      </c>
      <c r="G86" s="35">
        <v>2500</v>
      </c>
    </row>
    <row r="87" spans="2:9" ht="17.25" customHeight="1" x14ac:dyDescent="0.35">
      <c r="B87" s="26">
        <f t="shared" si="0"/>
        <v>74</v>
      </c>
      <c r="C87" s="30">
        <v>44911</v>
      </c>
      <c r="D87" s="30"/>
      <c r="E87" s="48"/>
      <c r="F87" s="31" t="s">
        <v>78</v>
      </c>
      <c r="G87" s="49">
        <v>3462.57</v>
      </c>
      <c r="H87" t="s">
        <v>91</v>
      </c>
      <c r="I87" t="s">
        <v>100</v>
      </c>
    </row>
    <row r="88" spans="2:9" ht="17.25" customHeight="1" x14ac:dyDescent="0.35">
      <c r="B88" s="26">
        <f t="shared" si="0"/>
        <v>75</v>
      </c>
      <c r="C88" s="30">
        <v>44911</v>
      </c>
      <c r="D88" s="30"/>
      <c r="E88" s="48"/>
      <c r="F88" s="31" t="s">
        <v>79</v>
      </c>
      <c r="G88" s="49">
        <v>4400</v>
      </c>
      <c r="H88" t="s">
        <v>96</v>
      </c>
      <c r="I88" t="s">
        <v>97</v>
      </c>
    </row>
    <row r="89" spans="2:9" ht="17.25" customHeight="1" x14ac:dyDescent="0.35">
      <c r="B89" s="26">
        <f t="shared" si="0"/>
        <v>76</v>
      </c>
      <c r="C89" s="30">
        <v>44944</v>
      </c>
      <c r="D89" s="30">
        <v>712.245</v>
      </c>
      <c r="E89" s="48">
        <v>64</v>
      </c>
      <c r="F89" s="31" t="s">
        <v>80</v>
      </c>
      <c r="G89" s="49">
        <v>1069</v>
      </c>
      <c r="H89" t="s">
        <v>95</v>
      </c>
      <c r="I89" t="s">
        <v>98</v>
      </c>
    </row>
    <row r="90" spans="2:9" ht="17.25" customHeight="1" x14ac:dyDescent="0.35">
      <c r="B90" s="26">
        <f t="shared" si="0"/>
        <v>77</v>
      </c>
      <c r="C90" s="30">
        <v>44944</v>
      </c>
      <c r="D90" s="40">
        <v>1265.47</v>
      </c>
      <c r="E90" s="48">
        <v>108</v>
      </c>
      <c r="F90" s="31" t="s">
        <v>81</v>
      </c>
      <c r="G90" s="49">
        <v>1899</v>
      </c>
      <c r="H90" t="s">
        <v>90</v>
      </c>
      <c r="I90" t="s">
        <v>99</v>
      </c>
    </row>
    <row r="91" spans="2:9" ht="17.25" customHeight="1" x14ac:dyDescent="0.35">
      <c r="B91" s="26">
        <f t="shared" si="0"/>
        <v>78</v>
      </c>
      <c r="C91" s="30">
        <v>44973</v>
      </c>
      <c r="D91" s="30"/>
      <c r="E91" s="48"/>
      <c r="F91" s="31" t="s">
        <v>82</v>
      </c>
      <c r="G91" s="37">
        <v>11000</v>
      </c>
      <c r="H91" t="s">
        <v>92</v>
      </c>
      <c r="I91" t="s">
        <v>94</v>
      </c>
    </row>
    <row r="92" spans="2:9" ht="17.25" customHeight="1" x14ac:dyDescent="0.35">
      <c r="B92" s="26">
        <f t="shared" si="0"/>
        <v>79</v>
      </c>
      <c r="C92" s="30">
        <v>44973</v>
      </c>
      <c r="D92" s="30"/>
      <c r="E92" s="48"/>
      <c r="F92" s="31" t="s">
        <v>83</v>
      </c>
      <c r="G92" s="37">
        <v>4354.5200000000004</v>
      </c>
      <c r="H92" t="s">
        <v>87</v>
      </c>
      <c r="I92" t="s">
        <v>93</v>
      </c>
    </row>
    <row r="93" spans="2:9" ht="17.25" customHeight="1" x14ac:dyDescent="0.35">
      <c r="B93" s="26">
        <f t="shared" ref="B93:B95" si="1">B92+1</f>
        <v>80</v>
      </c>
      <c r="C93" s="30">
        <v>45013</v>
      </c>
      <c r="D93" s="30"/>
      <c r="E93" s="48"/>
      <c r="F93" s="31" t="s">
        <v>86</v>
      </c>
      <c r="G93" s="34">
        <v>2295</v>
      </c>
    </row>
    <row r="94" spans="2:9" ht="17.25" customHeight="1" x14ac:dyDescent="0.35">
      <c r="B94" s="26">
        <f t="shared" si="1"/>
        <v>81</v>
      </c>
      <c r="C94" s="30">
        <v>45013</v>
      </c>
      <c r="D94" s="30"/>
      <c r="E94" s="48"/>
      <c r="F94" s="31" t="s">
        <v>84</v>
      </c>
      <c r="G94" s="34">
        <v>6000</v>
      </c>
    </row>
    <row r="95" spans="2:9" ht="17.25" customHeight="1" x14ac:dyDescent="0.35">
      <c r="B95" s="26">
        <f t="shared" si="1"/>
        <v>82</v>
      </c>
      <c r="C95" s="30">
        <v>45013</v>
      </c>
      <c r="D95" s="30"/>
      <c r="E95" s="48"/>
      <c r="F95" s="31" t="s">
        <v>85</v>
      </c>
      <c r="G95" s="34">
        <v>7200</v>
      </c>
    </row>
    <row r="96" spans="2:9" ht="17.25" customHeight="1" x14ac:dyDescent="0.35">
      <c r="F96" s="23" t="s">
        <v>40</v>
      </c>
      <c r="G96" s="24">
        <f>SUM(G14:G95)</f>
        <v>389945.65999999992</v>
      </c>
    </row>
    <row r="97" ht="17.25" customHeight="1" x14ac:dyDescent="0.35"/>
    <row r="98" ht="17.25" customHeight="1" x14ac:dyDescent="0.35"/>
    <row r="99" ht="17.25" customHeight="1" x14ac:dyDescent="0.35"/>
  </sheetData>
  <pageMargins left="0.25" right="0.25" top="0.75" bottom="0.75" header="0.3" footer="0.3"/>
  <pageSetup paperSize="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2023-08-16T18:43:17Z</dcterms:modified>
</cp:coreProperties>
</file>